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mashov\OneDrive - Карагандинский Государственный Медицинский Университет\Рабочий стол\Стипендия ректора 2023-2024 лето\"/>
    </mc:Choice>
  </mc:AlternateContent>
  <bookViews>
    <workbookView xWindow="0" yWindow="0" windowWidth="28800" windowHeight="12432"/>
  </bookViews>
  <sheets>
    <sheet name="Кандидаты (зима)" sheetId="1" r:id="rId1"/>
  </sheets>
  <definedNames>
    <definedName name="_xlnm._FilterDatabase" localSheetId="0" hidden="1">'Кандидаты (зима)'!$A$1:$L$41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L5" i="1"/>
  <c r="L19" i="1"/>
  <c r="L20" i="1"/>
  <c r="L31" i="1"/>
  <c r="L22" i="1"/>
  <c r="L38" i="1"/>
  <c r="L36" i="1"/>
  <c r="L11" i="1"/>
  <c r="L14" i="1"/>
  <c r="L4" i="1"/>
  <c r="L12" i="1"/>
  <c r="L33" i="1"/>
  <c r="L37" i="1"/>
  <c r="L27" i="1"/>
  <c r="L25" i="1"/>
  <c r="L39" i="1"/>
  <c r="L34" i="1"/>
  <c r="L26" i="1"/>
  <c r="L41" i="1"/>
  <c r="L32" i="1"/>
  <c r="L35" i="1"/>
  <c r="L15" i="1"/>
  <c r="L13" i="1"/>
  <c r="L6" i="1"/>
  <c r="L16" i="1"/>
  <c r="L40" i="1"/>
  <c r="L17" i="1"/>
  <c r="L7" i="1"/>
  <c r="L8" i="1"/>
  <c r="L30" i="1"/>
  <c r="L9" i="1"/>
  <c r="L3" i="1"/>
  <c r="L42" i="1"/>
  <c r="L18" i="1"/>
  <c r="L29" i="1"/>
  <c r="L24" i="1"/>
  <c r="L28" i="1"/>
  <c r="L21" i="1"/>
  <c r="L23" i="1"/>
  <c r="L10" i="1"/>
</calcChain>
</file>

<file path=xl/sharedStrings.xml><?xml version="1.0" encoding="utf-8"?>
<sst xmlns="http://schemas.openxmlformats.org/spreadsheetml/2006/main" count="191" uniqueCount="100">
  <si>
    <t>№</t>
  </si>
  <si>
    <t>Ф.И.О. претендента</t>
  </si>
  <si>
    <t>GPA за весь период обучения</t>
  </si>
  <si>
    <t>Образовательная программа</t>
  </si>
  <si>
    <t>Курс обучения</t>
  </si>
  <si>
    <t>Наличие/отсутствие дисциплинарного взыскания</t>
  </si>
  <si>
    <r>
      <rPr>
        <b/>
        <i/>
        <sz val="11"/>
        <color theme="1"/>
        <rFont val="Times New Roman"/>
        <family val="1"/>
        <charset val="204"/>
      </rPr>
      <t>A</t>
    </r>
    <r>
      <rPr>
        <b/>
        <sz val="11"/>
        <color theme="1"/>
        <rFont val="Times New Roman"/>
        <family val="1"/>
        <charset val="204"/>
      </rPr>
      <t xml:space="preserve"> (НИР, И и П)</t>
    </r>
  </si>
  <si>
    <r>
      <rPr>
        <b/>
        <i/>
        <sz val="11"/>
        <color theme="1"/>
        <rFont val="Times New Roman"/>
        <family val="1"/>
        <charset val="204"/>
      </rPr>
      <t>В</t>
    </r>
    <r>
      <rPr>
        <b/>
        <sz val="11"/>
        <color theme="1"/>
        <rFont val="Times New Roman"/>
        <family val="1"/>
        <charset val="204"/>
      </rPr>
      <t xml:space="preserve"> (спортиная деятельность)</t>
    </r>
  </si>
  <si>
    <t>С (культурная и творческая деятельность)</t>
  </si>
  <si>
    <r>
      <rPr>
        <b/>
        <i/>
        <sz val="11"/>
        <color theme="1"/>
        <rFont val="Times New Roman"/>
        <family val="1"/>
        <charset val="204"/>
      </rPr>
      <t>Х</t>
    </r>
    <r>
      <rPr>
        <b/>
        <sz val="11"/>
        <color theme="1"/>
        <rFont val="Times New Roman"/>
        <family val="1"/>
        <charset val="204"/>
      </rPr>
      <t xml:space="preserve"> (итоговый результат)</t>
    </r>
  </si>
  <si>
    <t>D (общественно значимая деятельность)</t>
  </si>
  <si>
    <t>Место в рейтинге</t>
  </si>
  <si>
    <t>Шалак Зия Юрьевна</t>
  </si>
  <si>
    <t>Дәулет Балжан</t>
  </si>
  <si>
    <t>3,13</t>
  </si>
  <si>
    <t>Равшанбеков Бахытжан Умиджанович</t>
  </si>
  <si>
    <t>3,02</t>
  </si>
  <si>
    <t>3,19</t>
  </si>
  <si>
    <t>3,2</t>
  </si>
  <si>
    <t>3,21</t>
  </si>
  <si>
    <t>Амантай Әдемі Талғатқызы</t>
  </si>
  <si>
    <t>Қасымхан Нұрлым Зұлхарнайқызы</t>
  </si>
  <si>
    <t>3,38</t>
  </si>
  <si>
    <t>Достаев Заңғар Қамарұлы</t>
  </si>
  <si>
    <t>3,22</t>
  </si>
  <si>
    <t>3,15</t>
  </si>
  <si>
    <t>Тұрсын Адема Азатқызы</t>
  </si>
  <si>
    <t>Пшенбаева Дана Булатовна</t>
  </si>
  <si>
    <t>Стоматология</t>
  </si>
  <si>
    <t>Общая медицина</t>
  </si>
  <si>
    <t>Фармация</t>
  </si>
  <si>
    <t>IT-медицина</t>
  </si>
  <si>
    <t>Ахмерова Айша Сакеновна</t>
  </si>
  <si>
    <t>Аделев Сергей Русланович</t>
  </si>
  <si>
    <t>Нет</t>
  </si>
  <si>
    <t>Алимбатыров Марлан Русланович</t>
  </si>
  <si>
    <t>3,52</t>
  </si>
  <si>
    <t>3,11</t>
  </si>
  <si>
    <t>3,06</t>
  </si>
  <si>
    <t>Медицина</t>
  </si>
  <si>
    <t>Авромиди Иван Константинович</t>
  </si>
  <si>
    <t>Калдыбаева Амина Ерлановна</t>
  </si>
  <si>
    <t>3,42</t>
  </si>
  <si>
    <t>3,36</t>
  </si>
  <si>
    <t>3,3</t>
  </si>
  <si>
    <t>3,01</t>
  </si>
  <si>
    <t>Нургалиева Нурбахыт Руслановна</t>
  </si>
  <si>
    <t>Нурманова Гульназ Бауыржанкызы</t>
  </si>
  <si>
    <t>Омелечко Данил Юрьевич</t>
  </si>
  <si>
    <t>3,14</t>
  </si>
  <si>
    <t>Сейтжанова Айханым Дулатқызы</t>
  </si>
  <si>
    <t>3,53</t>
  </si>
  <si>
    <t>3,24</t>
  </si>
  <si>
    <t>Турашева Айзада Азаматовна</t>
  </si>
  <si>
    <t>Шемякина Ксения Павловна</t>
  </si>
  <si>
    <t>Хоменко Владимир Викторович</t>
  </si>
  <si>
    <t>3,17</t>
  </si>
  <si>
    <t>Даригулова Алия Нурболқызы</t>
  </si>
  <si>
    <t>Члены временной рабочей группы:</t>
  </si>
  <si>
    <t>__________________</t>
  </si>
  <si>
    <t>1. Урмашов А.Н.</t>
  </si>
  <si>
    <t>3. Ирискулов Х.Ф.</t>
  </si>
  <si>
    <t>4. Болатбек А.Ж.</t>
  </si>
  <si>
    <t>5. Таңатар А.Ғ.</t>
  </si>
  <si>
    <t>6. Хасенова И.С.</t>
  </si>
  <si>
    <t>7. Абжапар А.М.</t>
  </si>
  <si>
    <t>Зарахан Нұржол Мұратбекұлы</t>
  </si>
  <si>
    <t>Ахметова Дильназ Хафизовна</t>
  </si>
  <si>
    <t>3,08</t>
  </si>
  <si>
    <t>Байсова Сабина Жилкайдаровна</t>
  </si>
  <si>
    <t>Бахсултанова (Жаныс) Айзат Жанысқызы</t>
  </si>
  <si>
    <t>Касабаева Карлыгаш Айдосовна</t>
  </si>
  <si>
    <t>3,12</t>
  </si>
  <si>
    <t>Көптлеу Парасат Мұхтарұлы</t>
  </si>
  <si>
    <t>3,44</t>
  </si>
  <si>
    <t>Орынбекова Аружан Бахытбердиевна</t>
  </si>
  <si>
    <t>3,46</t>
  </si>
  <si>
    <t>3,48</t>
  </si>
  <si>
    <t>Шадрин Николай Иванович</t>
  </si>
  <si>
    <t>Шмидт Даниил Юрьевич</t>
  </si>
  <si>
    <t>Авгумбаева Камила Тимуровна</t>
  </si>
  <si>
    <t>Бақытжанова  Даяна Серікболатқызы</t>
  </si>
  <si>
    <t>Технология фармацевтического производства</t>
  </si>
  <si>
    <t>Дәрібаева Жаннұр Дәрібайқызы</t>
  </si>
  <si>
    <t>3,66</t>
  </si>
  <si>
    <t>Есиркепова Луиза Рамзановна</t>
  </si>
  <si>
    <t>3,58</t>
  </si>
  <si>
    <t>Қалиасқар Ақбота Сұлтангазықызы</t>
  </si>
  <si>
    <t>Жоламан Бақдәулет Қуанышұлы</t>
  </si>
  <si>
    <t>Эшназаров Самандар Сарворович</t>
  </si>
  <si>
    <t>Тұрар Шұғыла Арманғалиқызы</t>
  </si>
  <si>
    <t>3,25</t>
  </si>
  <si>
    <t>Әлайдаров Әли Ысқақұлы</t>
  </si>
  <si>
    <t>Елемесова Камила Бахбергенкызы</t>
  </si>
  <si>
    <t>3,45</t>
  </si>
  <si>
    <t>3,28</t>
  </si>
  <si>
    <t>Жаманбаев Адиль Ренатович</t>
  </si>
  <si>
    <t>3,26</t>
  </si>
  <si>
    <t>3,6</t>
  </si>
  <si>
    <t>2. Биева С.К.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</si>
</sst>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" fontId="0" fillId="0" borderId="0" xfId="0" applyNumberFormat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2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="90" zoomScaleNormal="90" workbookViewId="0">
      <selection activeCell="P13" sqref="P13"/>
    </sheetView>
  </sheetViews>
  <sheetFormatPr defaultRowHeight="14.4" x14ac:dyDescent="0.3"/>
  <cols>
    <col min="1" max="1" width="8.88671875" customWidth="1"/>
    <col min="2" max="2" width="9.77734375" customWidth="1"/>
    <col min="3" max="3" width="31.109375" customWidth="1"/>
    <col min="4" max="4" width="19.88671875" customWidth="1"/>
    <col min="13" max="13" width="31.33203125" customWidth="1"/>
  </cols>
  <sheetData>
    <row r="1" spans="1:13" ht="110.4" x14ac:dyDescent="0.3">
      <c r="A1" s="1" t="s">
        <v>0</v>
      </c>
      <c r="B1" s="1" t="s">
        <v>11</v>
      </c>
      <c r="C1" s="2" t="s">
        <v>1</v>
      </c>
      <c r="D1" s="2" t="s">
        <v>3</v>
      </c>
      <c r="E1" s="2" t="s">
        <v>4</v>
      </c>
      <c r="F1" s="2" t="s">
        <v>5</v>
      </c>
      <c r="G1" s="2" t="s">
        <v>2</v>
      </c>
      <c r="H1" s="2" t="s">
        <v>6</v>
      </c>
      <c r="I1" s="2" t="s">
        <v>7</v>
      </c>
      <c r="J1" s="2" t="s">
        <v>8</v>
      </c>
      <c r="K1" s="2" t="s">
        <v>10</v>
      </c>
      <c r="L1" s="2" t="s">
        <v>9</v>
      </c>
    </row>
    <row r="2" spans="1:13" s="4" customFormat="1" x14ac:dyDescent="0.3">
      <c r="A2" s="15">
        <v>30</v>
      </c>
      <c r="B2" s="16">
        <v>1</v>
      </c>
      <c r="C2" s="17" t="s">
        <v>27</v>
      </c>
      <c r="D2" s="18" t="s">
        <v>28</v>
      </c>
      <c r="E2" s="19">
        <v>6</v>
      </c>
      <c r="F2" s="20" t="s">
        <v>34</v>
      </c>
      <c r="G2" s="21" t="s">
        <v>68</v>
      </c>
      <c r="H2" s="19">
        <v>26</v>
      </c>
      <c r="I2" s="19">
        <v>0</v>
      </c>
      <c r="J2" s="19">
        <v>11</v>
      </c>
      <c r="K2" s="19">
        <v>10</v>
      </c>
      <c r="L2" s="22">
        <f>((G2*25*0.5)+(H2*2*0.2)+(I2*6.25*0.1)+(J2*5*0.1)+(K2*12.5*0.1))</f>
        <v>66.900000000000006</v>
      </c>
    </row>
    <row r="3" spans="1:13" s="4" customFormat="1" x14ac:dyDescent="0.3">
      <c r="A3" s="15">
        <v>36</v>
      </c>
      <c r="B3" s="16">
        <v>2</v>
      </c>
      <c r="C3" s="17" t="s">
        <v>55</v>
      </c>
      <c r="D3" s="23" t="s">
        <v>28</v>
      </c>
      <c r="E3" s="19">
        <v>4</v>
      </c>
      <c r="F3" s="20" t="s">
        <v>34</v>
      </c>
      <c r="G3" s="21" t="s">
        <v>25</v>
      </c>
      <c r="H3" s="19">
        <v>17</v>
      </c>
      <c r="I3" s="19">
        <v>0</v>
      </c>
      <c r="J3" s="19">
        <v>2</v>
      </c>
      <c r="K3" s="19">
        <v>11</v>
      </c>
      <c r="L3" s="22">
        <f>((G3*25*0.5)+(H3*2*0.2)+(I3*6.25*0.1)+(J3*5*0.1)+(K3*12.5*0.1))</f>
        <v>60.924999999999997</v>
      </c>
    </row>
    <row r="4" spans="1:13" x14ac:dyDescent="0.3">
      <c r="A4" s="15">
        <v>13</v>
      </c>
      <c r="B4" s="16">
        <v>3</v>
      </c>
      <c r="C4" s="17" t="s">
        <v>13</v>
      </c>
      <c r="D4" s="23" t="s">
        <v>29</v>
      </c>
      <c r="E4" s="19">
        <v>5</v>
      </c>
      <c r="F4" s="20" t="s">
        <v>34</v>
      </c>
      <c r="G4" s="21" t="s">
        <v>25</v>
      </c>
      <c r="H4" s="19">
        <v>14</v>
      </c>
      <c r="I4" s="20">
        <v>0</v>
      </c>
      <c r="J4" s="20">
        <v>7</v>
      </c>
      <c r="K4" s="20">
        <v>7</v>
      </c>
      <c r="L4" s="22">
        <f>((G4*25*0.5)+(H4*2*0.2)+(I4*6.25*0.1)+(J4*5*0.1)+(K4*12.5*0.1))</f>
        <v>57.225000000000001</v>
      </c>
      <c r="M4" s="10"/>
    </row>
    <row r="5" spans="1:13" x14ac:dyDescent="0.3">
      <c r="A5" s="15">
        <v>4</v>
      </c>
      <c r="B5" s="16">
        <v>4</v>
      </c>
      <c r="C5" s="24" t="s">
        <v>35</v>
      </c>
      <c r="D5" s="18" t="s">
        <v>30</v>
      </c>
      <c r="E5" s="19">
        <v>3</v>
      </c>
      <c r="F5" s="20" t="s">
        <v>34</v>
      </c>
      <c r="G5" s="21" t="s">
        <v>86</v>
      </c>
      <c r="H5" s="19">
        <v>17</v>
      </c>
      <c r="I5" s="19">
        <v>0</v>
      </c>
      <c r="J5" s="19">
        <v>0</v>
      </c>
      <c r="K5" s="19">
        <v>2</v>
      </c>
      <c r="L5" s="22">
        <f>((G5*25*0.5)+(H5*2*0.2)+(I5*6.25*0.1)+(J5*5*0.1)+(K5*12.5*0.1))</f>
        <v>54.05</v>
      </c>
    </row>
    <row r="6" spans="1:13" x14ac:dyDescent="0.3">
      <c r="A6" s="15">
        <v>27</v>
      </c>
      <c r="B6" s="16">
        <v>5</v>
      </c>
      <c r="C6" s="24" t="s">
        <v>47</v>
      </c>
      <c r="D6" s="18" t="s">
        <v>29</v>
      </c>
      <c r="E6" s="19">
        <v>6</v>
      </c>
      <c r="F6" s="20" t="s">
        <v>34</v>
      </c>
      <c r="G6" s="21" t="s">
        <v>68</v>
      </c>
      <c r="H6" s="19">
        <v>20</v>
      </c>
      <c r="I6" s="19">
        <v>0</v>
      </c>
      <c r="J6" s="19">
        <v>0</v>
      </c>
      <c r="K6" s="19">
        <v>6</v>
      </c>
      <c r="L6" s="22">
        <f>((G6*25*0.5)+(H6*2*0.2)+(I6*6.25*0.1)+(J6*5*0.1)+(K6*12.5*0.1))</f>
        <v>54</v>
      </c>
    </row>
    <row r="7" spans="1:13" x14ac:dyDescent="0.3">
      <c r="A7" s="15">
        <v>32</v>
      </c>
      <c r="B7" s="16">
        <v>6</v>
      </c>
      <c r="C7" s="24" t="s">
        <v>50</v>
      </c>
      <c r="D7" s="18" t="s">
        <v>28</v>
      </c>
      <c r="E7" s="19">
        <v>5</v>
      </c>
      <c r="F7" s="20" t="s">
        <v>34</v>
      </c>
      <c r="G7" s="21" t="s">
        <v>36</v>
      </c>
      <c r="H7" s="19">
        <v>13</v>
      </c>
      <c r="I7" s="19">
        <v>0</v>
      </c>
      <c r="J7" s="19">
        <v>0</v>
      </c>
      <c r="K7" s="19">
        <v>3</v>
      </c>
      <c r="L7" s="22">
        <f>((G7*25*0.5)+(H7*2*0.2)+(I7*6.25*0.1)+(J7*5*0.1)+(K7*12.5*0.1))</f>
        <v>52.95</v>
      </c>
    </row>
    <row r="8" spans="1:13" x14ac:dyDescent="0.3">
      <c r="A8" s="15">
        <v>33</v>
      </c>
      <c r="B8" s="16">
        <v>7</v>
      </c>
      <c r="C8" s="24" t="s">
        <v>53</v>
      </c>
      <c r="D8" s="18" t="s">
        <v>28</v>
      </c>
      <c r="E8" s="19">
        <v>5</v>
      </c>
      <c r="F8" s="20" t="s">
        <v>34</v>
      </c>
      <c r="G8" s="21" t="s">
        <v>76</v>
      </c>
      <c r="H8" s="19">
        <v>14</v>
      </c>
      <c r="I8" s="19">
        <v>0</v>
      </c>
      <c r="J8" s="19">
        <v>0</v>
      </c>
      <c r="K8" s="19">
        <v>3</v>
      </c>
      <c r="L8" s="22">
        <f>((G8*25*0.5)+(H8*2*0.2)+(I8*6.25*0.1)+(J8*5*0.1)+(K8*12.5*0.1))</f>
        <v>52.6</v>
      </c>
    </row>
    <row r="9" spans="1:13" s="4" customFormat="1" x14ac:dyDescent="0.3">
      <c r="A9" s="15">
        <v>35</v>
      </c>
      <c r="B9" s="16">
        <v>8</v>
      </c>
      <c r="C9" s="24" t="s">
        <v>26</v>
      </c>
      <c r="D9" s="18" t="s">
        <v>28</v>
      </c>
      <c r="E9" s="19">
        <v>3</v>
      </c>
      <c r="F9" s="20" t="s">
        <v>34</v>
      </c>
      <c r="G9" s="21" t="s">
        <v>77</v>
      </c>
      <c r="H9" s="19">
        <v>16</v>
      </c>
      <c r="I9" s="19">
        <v>0</v>
      </c>
      <c r="J9" s="19">
        <v>0</v>
      </c>
      <c r="K9" s="19">
        <v>1</v>
      </c>
      <c r="L9" s="22">
        <f>((G9*25*0.5)+(H9*2*0.2)+(I9*6.25*0.1)+(J9*5*0.1)+(K9*12.5*0.1))</f>
        <v>51.15</v>
      </c>
    </row>
    <row r="10" spans="1:13" x14ac:dyDescent="0.3">
      <c r="A10" s="15">
        <v>1</v>
      </c>
      <c r="B10" s="16">
        <v>9</v>
      </c>
      <c r="C10" s="24" t="s">
        <v>80</v>
      </c>
      <c r="D10" s="18" t="s">
        <v>28</v>
      </c>
      <c r="E10" s="19">
        <v>3</v>
      </c>
      <c r="F10" s="20" t="s">
        <v>34</v>
      </c>
      <c r="G10" s="21" t="s">
        <v>51</v>
      </c>
      <c r="H10" s="25">
        <v>5</v>
      </c>
      <c r="I10" s="25">
        <v>0</v>
      </c>
      <c r="J10" s="25">
        <v>0</v>
      </c>
      <c r="K10" s="25">
        <v>4</v>
      </c>
      <c r="L10" s="22">
        <f>((G10*25*0.5)+(H10*2*0.2)+(I10*6.25*0.1)+(J10*5*0.1)+(K10*12.5*0.1))</f>
        <v>51.125</v>
      </c>
    </row>
    <row r="11" spans="1:13" x14ac:dyDescent="0.3">
      <c r="A11" s="15">
        <v>11</v>
      </c>
      <c r="B11" s="16">
        <v>10</v>
      </c>
      <c r="C11" s="24" t="s">
        <v>57</v>
      </c>
      <c r="D11" s="18" t="s">
        <v>28</v>
      </c>
      <c r="E11" s="19">
        <v>5</v>
      </c>
      <c r="F11" s="20" t="s">
        <v>34</v>
      </c>
      <c r="G11" s="21" t="s">
        <v>42</v>
      </c>
      <c r="H11" s="19">
        <v>5</v>
      </c>
      <c r="I11" s="19">
        <v>5</v>
      </c>
      <c r="J11" s="19">
        <v>1</v>
      </c>
      <c r="K11" s="19">
        <v>2</v>
      </c>
      <c r="L11" s="22">
        <f>((G11*25*0.5)+(H11*2*0.2)+(I11*6.25*0.1)+(J11*5*0.1)+(K11*12.5*0.1))</f>
        <v>50.875</v>
      </c>
    </row>
    <row r="12" spans="1:13" x14ac:dyDescent="0.3">
      <c r="A12" s="15">
        <v>14</v>
      </c>
      <c r="B12" s="16">
        <v>11</v>
      </c>
      <c r="C12" s="24" t="s">
        <v>23</v>
      </c>
      <c r="D12" s="18" t="s">
        <v>31</v>
      </c>
      <c r="E12" s="19">
        <v>4</v>
      </c>
      <c r="F12" s="20" t="s">
        <v>34</v>
      </c>
      <c r="G12" s="21" t="s">
        <v>14</v>
      </c>
      <c r="H12" s="19">
        <v>2</v>
      </c>
      <c r="I12" s="19">
        <v>2</v>
      </c>
      <c r="J12" s="19">
        <v>3</v>
      </c>
      <c r="K12" s="19">
        <v>6</v>
      </c>
      <c r="L12" s="22">
        <f>((G12*25*0.5)+(H12*2*0.2)+(I12*6.25*0.1)+(J12*5*0.1)+(K12*12.5*0.1))</f>
        <v>50.174999999999997</v>
      </c>
    </row>
    <row r="13" spans="1:13" s="4" customFormat="1" x14ac:dyDescent="0.3">
      <c r="A13" s="15">
        <v>26</v>
      </c>
      <c r="B13" s="16">
        <v>12</v>
      </c>
      <c r="C13" s="24" t="s">
        <v>46</v>
      </c>
      <c r="D13" s="18" t="s">
        <v>39</v>
      </c>
      <c r="E13" s="19">
        <v>3</v>
      </c>
      <c r="F13" s="20" t="s">
        <v>34</v>
      </c>
      <c r="G13" s="21" t="s">
        <v>43</v>
      </c>
      <c r="H13" s="19">
        <v>6</v>
      </c>
      <c r="I13" s="19">
        <v>3</v>
      </c>
      <c r="J13" s="19">
        <v>1</v>
      </c>
      <c r="K13" s="19">
        <v>2</v>
      </c>
      <c r="L13" s="22">
        <f>((G13*25*0.5)+(H13*2*0.2)+(I13*6.25*0.1)+(J13*5*0.1)+(K13*12.5*0.1))</f>
        <v>49.274999999999999</v>
      </c>
    </row>
    <row r="14" spans="1:13" s="4" customFormat="1" x14ac:dyDescent="0.3">
      <c r="A14" s="15">
        <v>12</v>
      </c>
      <c r="B14" s="16">
        <v>13</v>
      </c>
      <c r="C14" s="24" t="s">
        <v>83</v>
      </c>
      <c r="D14" s="18" t="s">
        <v>30</v>
      </c>
      <c r="E14" s="19">
        <v>3</v>
      </c>
      <c r="F14" s="20" t="s">
        <v>34</v>
      </c>
      <c r="G14" s="21" t="s">
        <v>84</v>
      </c>
      <c r="H14" s="19">
        <v>7</v>
      </c>
      <c r="I14" s="19">
        <v>0</v>
      </c>
      <c r="J14" s="19">
        <v>0</v>
      </c>
      <c r="K14" s="19">
        <v>0</v>
      </c>
      <c r="L14" s="22">
        <f>((G14*25*0.5)+(H14*2*0.2)+(I14*6.25*0.1)+(J14*5*0.1)+(K14*12.5*0.1))</f>
        <v>48.55</v>
      </c>
    </row>
    <row r="15" spans="1:13" x14ac:dyDescent="0.3">
      <c r="A15" s="15">
        <v>25</v>
      </c>
      <c r="B15" s="16">
        <v>14</v>
      </c>
      <c r="C15" s="24" t="s">
        <v>21</v>
      </c>
      <c r="D15" s="18" t="s">
        <v>29</v>
      </c>
      <c r="E15" s="19">
        <v>5</v>
      </c>
      <c r="F15" s="20" t="s">
        <v>34</v>
      </c>
      <c r="G15" s="21" t="s">
        <v>18</v>
      </c>
      <c r="H15" s="19">
        <v>6</v>
      </c>
      <c r="I15" s="19">
        <v>0</v>
      </c>
      <c r="J15" s="19">
        <v>2</v>
      </c>
      <c r="K15" s="19">
        <v>4</v>
      </c>
      <c r="L15" s="22">
        <f>((G15*25*0.5)+(H15*2*0.2)+(I15*6.25*0.1)+(J15*5*0.1)+(K15*12.5*0.1))</f>
        <v>48.4</v>
      </c>
    </row>
    <row r="16" spans="1:13" x14ac:dyDescent="0.3">
      <c r="A16" s="15">
        <v>28</v>
      </c>
      <c r="B16" s="16">
        <v>15</v>
      </c>
      <c r="C16" s="24" t="s">
        <v>48</v>
      </c>
      <c r="D16" s="18" t="s">
        <v>28</v>
      </c>
      <c r="E16" s="19">
        <v>5</v>
      </c>
      <c r="F16" s="20" t="s">
        <v>34</v>
      </c>
      <c r="G16" s="21" t="s">
        <v>74</v>
      </c>
      <c r="H16" s="19">
        <v>4</v>
      </c>
      <c r="I16" s="19">
        <v>2</v>
      </c>
      <c r="J16" s="19">
        <v>0</v>
      </c>
      <c r="K16" s="19">
        <v>2</v>
      </c>
      <c r="L16" s="22">
        <f>((G16*25*0.5)+(H16*2*0.2)+(I16*6.25*0.1)+(J16*5*0.1)+(K16*12.5*0.1))</f>
        <v>48.35</v>
      </c>
    </row>
    <row r="17" spans="1:12" x14ac:dyDescent="0.3">
      <c r="A17" s="11">
        <v>31</v>
      </c>
      <c r="B17" s="12">
        <v>16</v>
      </c>
      <c r="C17" s="8" t="s">
        <v>15</v>
      </c>
      <c r="D17" s="9" t="s">
        <v>39</v>
      </c>
      <c r="E17" s="5">
        <v>3</v>
      </c>
      <c r="F17" s="6" t="s">
        <v>34</v>
      </c>
      <c r="G17" s="3" t="s">
        <v>25</v>
      </c>
      <c r="H17" s="5">
        <v>8</v>
      </c>
      <c r="I17" s="5">
        <v>0</v>
      </c>
      <c r="J17" s="5">
        <v>4</v>
      </c>
      <c r="K17" s="5">
        <v>3</v>
      </c>
      <c r="L17" s="7">
        <f>((G17*25*0.5)+(H17*2*0.2)+(I17*6.25*0.1)+(J17*5*0.1)+(K17*12.5*0.1))</f>
        <v>48.325000000000003</v>
      </c>
    </row>
    <row r="18" spans="1:12" x14ac:dyDescent="0.3">
      <c r="A18" s="11">
        <v>38</v>
      </c>
      <c r="B18" s="12">
        <v>17</v>
      </c>
      <c r="C18" s="8" t="s">
        <v>12</v>
      </c>
      <c r="D18" s="9" t="s">
        <v>29</v>
      </c>
      <c r="E18" s="5">
        <v>4</v>
      </c>
      <c r="F18" s="6" t="s">
        <v>34</v>
      </c>
      <c r="G18" s="3" t="s">
        <v>95</v>
      </c>
      <c r="H18" s="5">
        <v>13</v>
      </c>
      <c r="I18" s="5">
        <v>0</v>
      </c>
      <c r="J18" s="5">
        <v>1</v>
      </c>
      <c r="K18" s="5">
        <v>1</v>
      </c>
      <c r="L18" s="7">
        <f>((G18*25*0.5)+(H18*2*0.2)+(I18*6.25*0.1)+(J18*5*0.1)+(K18*12.5*0.1))</f>
        <v>47.95</v>
      </c>
    </row>
    <row r="19" spans="1:12" x14ac:dyDescent="0.3">
      <c r="A19" s="11">
        <v>5</v>
      </c>
      <c r="B19" s="12">
        <v>18</v>
      </c>
      <c r="C19" s="8" t="s">
        <v>20</v>
      </c>
      <c r="D19" s="9" t="s">
        <v>29</v>
      </c>
      <c r="E19" s="5">
        <v>5</v>
      </c>
      <c r="F19" s="6" t="s">
        <v>34</v>
      </c>
      <c r="G19" s="3" t="s">
        <v>22</v>
      </c>
      <c r="H19" s="5">
        <v>13</v>
      </c>
      <c r="I19" s="5">
        <v>0</v>
      </c>
      <c r="J19" s="5">
        <v>0</v>
      </c>
      <c r="K19" s="5">
        <v>0</v>
      </c>
      <c r="L19" s="7">
        <f>((G19*25*0.5)+(H19*2*0.2)+(I19*6.25*0.1)+(J19*5*0.1)+(K19*12.5*0.1))</f>
        <v>47.45</v>
      </c>
    </row>
    <row r="20" spans="1:12" x14ac:dyDescent="0.3">
      <c r="A20" s="11">
        <v>6</v>
      </c>
      <c r="B20" s="12">
        <v>19</v>
      </c>
      <c r="C20" s="8" t="s">
        <v>32</v>
      </c>
      <c r="D20" s="9" t="s">
        <v>28</v>
      </c>
      <c r="E20" s="5">
        <v>3</v>
      </c>
      <c r="F20" s="6" t="s">
        <v>34</v>
      </c>
      <c r="G20" s="3" t="s">
        <v>37</v>
      </c>
      <c r="H20" s="5">
        <v>11</v>
      </c>
      <c r="I20" s="5">
        <v>0</v>
      </c>
      <c r="J20" s="5">
        <v>3</v>
      </c>
      <c r="K20" s="5">
        <v>2</v>
      </c>
      <c r="L20" s="7">
        <f>((G20*25*0.5)+(H20*2*0.2)+(I20*6.25*0.1)+(J20*5*0.1)+(K20*12.5*0.1))</f>
        <v>47.274999999999999</v>
      </c>
    </row>
    <row r="21" spans="1:12" ht="14.4" customHeight="1" x14ac:dyDescent="0.3">
      <c r="A21" s="11">
        <v>2</v>
      </c>
      <c r="B21" s="12">
        <v>20</v>
      </c>
      <c r="C21" s="8" t="s">
        <v>40</v>
      </c>
      <c r="D21" s="9" t="s">
        <v>29</v>
      </c>
      <c r="E21" s="5">
        <v>6</v>
      </c>
      <c r="F21" s="6" t="s">
        <v>34</v>
      </c>
      <c r="G21" s="3" t="s">
        <v>98</v>
      </c>
      <c r="H21" s="5">
        <v>5</v>
      </c>
      <c r="I21" s="5">
        <v>0</v>
      </c>
      <c r="J21" s="5">
        <v>0</v>
      </c>
      <c r="K21" s="5">
        <v>0</v>
      </c>
      <c r="L21" s="7">
        <f>((G21*25*0.5)+(H21*2*0.2)+(I21*6.25*0.1)+(J21*5*0.1)+(K21*12.5*0.1))</f>
        <v>47</v>
      </c>
    </row>
    <row r="22" spans="1:12" x14ac:dyDescent="0.3">
      <c r="A22" s="11">
        <v>8</v>
      </c>
      <c r="B22" s="12">
        <v>21</v>
      </c>
      <c r="C22" s="8" t="s">
        <v>69</v>
      </c>
      <c r="D22" s="9" t="s">
        <v>28</v>
      </c>
      <c r="E22" s="5">
        <v>3</v>
      </c>
      <c r="F22" s="6" t="s">
        <v>34</v>
      </c>
      <c r="G22" s="3" t="s">
        <v>17</v>
      </c>
      <c r="H22" s="5">
        <v>8</v>
      </c>
      <c r="I22" s="5">
        <v>2</v>
      </c>
      <c r="J22" s="5">
        <v>0</v>
      </c>
      <c r="K22" s="5">
        <v>2</v>
      </c>
      <c r="L22" s="7">
        <f>((G22*25*0.5)+(H22*2*0.2)+(I22*6.25*0.1)+(J22*5*0.1)+(K22*12.5*0.1))</f>
        <v>46.825000000000003</v>
      </c>
    </row>
    <row r="23" spans="1:12" x14ac:dyDescent="0.3">
      <c r="A23" s="11">
        <v>3</v>
      </c>
      <c r="B23" s="12">
        <v>22</v>
      </c>
      <c r="C23" s="8" t="s">
        <v>33</v>
      </c>
      <c r="D23" s="9" t="s">
        <v>28</v>
      </c>
      <c r="E23" s="5">
        <v>5</v>
      </c>
      <c r="F23" s="6" t="s">
        <v>34</v>
      </c>
      <c r="G23" s="3" t="s">
        <v>19</v>
      </c>
      <c r="H23" s="5">
        <v>4</v>
      </c>
      <c r="I23" s="5">
        <v>4</v>
      </c>
      <c r="J23" s="5">
        <v>0</v>
      </c>
      <c r="K23" s="5">
        <v>2</v>
      </c>
      <c r="L23" s="7">
        <f>((G23*25*0.5)+(H23*2*0.2)+(I23*6.25*0.1)+(J23*5*0.1)+(K23*12.5*0.1))</f>
        <v>46.725000000000001</v>
      </c>
    </row>
    <row r="24" spans="1:12" x14ac:dyDescent="0.3">
      <c r="A24" s="11">
        <v>40</v>
      </c>
      <c r="B24" s="12">
        <v>23</v>
      </c>
      <c r="C24" s="8" t="s">
        <v>79</v>
      </c>
      <c r="D24" s="9" t="s">
        <v>28</v>
      </c>
      <c r="E24" s="5">
        <v>2</v>
      </c>
      <c r="F24" s="6" t="s">
        <v>34</v>
      </c>
      <c r="G24" s="3" t="s">
        <v>52</v>
      </c>
      <c r="H24" s="5">
        <v>1</v>
      </c>
      <c r="I24" s="5">
        <v>3</v>
      </c>
      <c r="J24" s="5">
        <v>2</v>
      </c>
      <c r="K24" s="5">
        <v>2</v>
      </c>
      <c r="L24" s="7">
        <f>((G24*25*0.5)+(H24*2*0.2)+(I24*6.25*0.1)+(J24*5*0.1)+(K24*12.5*0.1))</f>
        <v>46.274999999999999</v>
      </c>
    </row>
    <row r="25" spans="1:12" x14ac:dyDescent="0.3">
      <c r="A25" s="11">
        <v>18</v>
      </c>
      <c r="B25" s="12">
        <v>24</v>
      </c>
      <c r="C25" s="8" t="s">
        <v>96</v>
      </c>
      <c r="D25" s="9" t="s">
        <v>29</v>
      </c>
      <c r="E25" s="5">
        <v>4</v>
      </c>
      <c r="F25" s="6" t="s">
        <v>34</v>
      </c>
      <c r="G25" s="3" t="s">
        <v>97</v>
      </c>
      <c r="H25" s="5">
        <v>8</v>
      </c>
      <c r="I25" s="5">
        <v>0</v>
      </c>
      <c r="J25" s="5">
        <v>2</v>
      </c>
      <c r="K25" s="5">
        <v>1</v>
      </c>
      <c r="L25" s="7">
        <f>((G25*25*0.5)+(H25*2*0.2)+(I25*6.25*0.1)+(J25*5*0.1)+(K25*12.5*0.1))</f>
        <v>46.2</v>
      </c>
    </row>
    <row r="26" spans="1:12" x14ac:dyDescent="0.3">
      <c r="A26" s="11">
        <v>21</v>
      </c>
      <c r="B26" s="12">
        <v>25</v>
      </c>
      <c r="C26" s="8" t="s">
        <v>41</v>
      </c>
      <c r="D26" s="9" t="s">
        <v>29</v>
      </c>
      <c r="E26" s="5">
        <v>4</v>
      </c>
      <c r="F26" s="6" t="s">
        <v>34</v>
      </c>
      <c r="G26" s="3" t="s">
        <v>94</v>
      </c>
      <c r="H26" s="5">
        <v>7</v>
      </c>
      <c r="I26" s="5">
        <v>0</v>
      </c>
      <c r="J26" s="5">
        <v>0</v>
      </c>
      <c r="K26" s="5">
        <v>0</v>
      </c>
      <c r="L26" s="7">
        <f>((G26*25*0.5)+(H26*2*0.2)+(I26*6.25*0.1)+(J26*5*0.1)+(K26*12.5*0.1))</f>
        <v>45.924999999999997</v>
      </c>
    </row>
    <row r="27" spans="1:12" x14ac:dyDescent="0.3">
      <c r="A27" s="11">
        <v>17</v>
      </c>
      <c r="B27" s="12">
        <v>26</v>
      </c>
      <c r="C27" s="8" t="s">
        <v>92</v>
      </c>
      <c r="D27" s="9" t="s">
        <v>39</v>
      </c>
      <c r="E27" s="5">
        <v>2</v>
      </c>
      <c r="F27" s="6" t="s">
        <v>34</v>
      </c>
      <c r="G27" s="3" t="s">
        <v>72</v>
      </c>
      <c r="H27" s="5">
        <v>3</v>
      </c>
      <c r="I27" s="5">
        <v>6</v>
      </c>
      <c r="J27" s="5">
        <v>1</v>
      </c>
      <c r="K27" s="5">
        <v>1</v>
      </c>
      <c r="L27" s="7">
        <f>((G27*25*0.5)+(H27*2*0.2)+(I27*6.25*0.1)+(J27*5*0.1)+(K27*12.5*0.1))</f>
        <v>45.7</v>
      </c>
    </row>
    <row r="28" spans="1:12" x14ac:dyDescent="0.3">
      <c r="A28" s="11">
        <v>41</v>
      </c>
      <c r="B28" s="12">
        <v>27</v>
      </c>
      <c r="C28" s="8" t="s">
        <v>89</v>
      </c>
      <c r="D28" s="9" t="s">
        <v>39</v>
      </c>
      <c r="E28" s="5">
        <v>2</v>
      </c>
      <c r="F28" s="6" t="s">
        <v>34</v>
      </c>
      <c r="G28" s="3" t="s">
        <v>68</v>
      </c>
      <c r="H28" s="5">
        <v>2</v>
      </c>
      <c r="I28" s="5">
        <v>2</v>
      </c>
      <c r="J28" s="5">
        <v>1</v>
      </c>
      <c r="K28" s="5">
        <v>3</v>
      </c>
      <c r="L28" s="7">
        <f>((G28*25*0.5)+(H28*2*0.2)+(I28*6.25*0.1)+(J28*5*0.1)+(K28*12.5*0.1))</f>
        <v>44.8</v>
      </c>
    </row>
    <row r="29" spans="1:12" x14ac:dyDescent="0.3">
      <c r="A29" s="11">
        <v>39</v>
      </c>
      <c r="B29" s="12">
        <v>28</v>
      </c>
      <c r="C29" s="8" t="s">
        <v>54</v>
      </c>
      <c r="D29" s="9" t="s">
        <v>30</v>
      </c>
      <c r="E29" s="5">
        <v>4</v>
      </c>
      <c r="F29" s="6" t="s">
        <v>34</v>
      </c>
      <c r="G29" s="3" t="s">
        <v>44</v>
      </c>
      <c r="H29" s="5">
        <v>5</v>
      </c>
      <c r="I29" s="5">
        <v>0</v>
      </c>
      <c r="J29" s="5">
        <v>0</v>
      </c>
      <c r="K29" s="5">
        <v>1</v>
      </c>
      <c r="L29" s="7">
        <f>((G29*25*0.5)+(H29*2*0.2)+(I29*6.25*0.1)+(J29*5*0.1)+(K29*12.5*0.1))</f>
        <v>44.5</v>
      </c>
    </row>
    <row r="30" spans="1:12" x14ac:dyDescent="0.3">
      <c r="A30" s="11">
        <v>34</v>
      </c>
      <c r="B30" s="12">
        <v>29</v>
      </c>
      <c r="C30" s="8" t="s">
        <v>90</v>
      </c>
      <c r="D30" s="9" t="s">
        <v>39</v>
      </c>
      <c r="E30" s="5">
        <v>2</v>
      </c>
      <c r="F30" s="6" t="s">
        <v>34</v>
      </c>
      <c r="G30" s="3" t="s">
        <v>91</v>
      </c>
      <c r="H30" s="5">
        <v>4</v>
      </c>
      <c r="I30" s="5">
        <v>0</v>
      </c>
      <c r="J30" s="5">
        <v>0</v>
      </c>
      <c r="K30" s="5">
        <v>1</v>
      </c>
      <c r="L30" s="7">
        <f>((G30*25*0.5)+(H30*2*0.2)+(I30*6.25*0.1)+(J30*5*0.1)+(K30*12.5*0.1))</f>
        <v>43.475000000000001</v>
      </c>
    </row>
    <row r="31" spans="1:12" s="4" customFormat="1" ht="14.4" customHeight="1" x14ac:dyDescent="0.3">
      <c r="A31" s="11">
        <v>7</v>
      </c>
      <c r="B31" s="12">
        <v>30</v>
      </c>
      <c r="C31" s="8" t="s">
        <v>67</v>
      </c>
      <c r="D31" s="9" t="s">
        <v>28</v>
      </c>
      <c r="E31" s="5">
        <v>2</v>
      </c>
      <c r="F31" s="6" t="s">
        <v>34</v>
      </c>
      <c r="G31" s="3" t="s">
        <v>68</v>
      </c>
      <c r="H31" s="5">
        <v>1</v>
      </c>
      <c r="I31" s="5">
        <v>2</v>
      </c>
      <c r="J31" s="5">
        <v>1</v>
      </c>
      <c r="K31" s="5">
        <v>2</v>
      </c>
      <c r="L31" s="7">
        <f>((G31*25*0.5)+(H31*2*0.2)+(I31*6.25*0.1)+(J31*5*0.1)+(K31*12.5*0.1))</f>
        <v>43.15</v>
      </c>
    </row>
    <row r="32" spans="1:12" x14ac:dyDescent="0.3">
      <c r="A32" s="11">
        <v>23</v>
      </c>
      <c r="B32" s="12">
        <v>31</v>
      </c>
      <c r="C32" s="8" t="s">
        <v>73</v>
      </c>
      <c r="D32" s="9" t="s">
        <v>28</v>
      </c>
      <c r="E32" s="5">
        <v>2</v>
      </c>
      <c r="F32" s="6" t="s">
        <v>34</v>
      </c>
      <c r="G32" s="3" t="s">
        <v>37</v>
      </c>
      <c r="H32" s="5">
        <v>0</v>
      </c>
      <c r="I32" s="5">
        <v>2</v>
      </c>
      <c r="J32" s="5">
        <v>1</v>
      </c>
      <c r="K32" s="5">
        <v>2</v>
      </c>
      <c r="L32" s="7">
        <f>((G32*25*0.5)+(H32*2*0.2)+(I32*6.25*0.1)+(J32*5*0.1)+(K32*12.5*0.1))</f>
        <v>43.125</v>
      </c>
    </row>
    <row r="33" spans="1:12" x14ac:dyDescent="0.3">
      <c r="A33" s="11">
        <v>15</v>
      </c>
      <c r="B33" s="12">
        <v>32</v>
      </c>
      <c r="C33" s="8" t="s">
        <v>93</v>
      </c>
      <c r="D33" s="9" t="s">
        <v>39</v>
      </c>
      <c r="E33" s="5">
        <v>3</v>
      </c>
      <c r="F33" s="6" t="s">
        <v>34</v>
      </c>
      <c r="G33" s="3" t="s">
        <v>18</v>
      </c>
      <c r="H33" s="5">
        <v>2</v>
      </c>
      <c r="I33" s="5">
        <v>1</v>
      </c>
      <c r="J33" s="5">
        <v>0</v>
      </c>
      <c r="K33" s="5">
        <v>1</v>
      </c>
      <c r="L33" s="7">
        <f>((G33*25*0.5)+(H33*2*0.2)+(I33*6.25*0.1)+(J33*5*0.1)+(K33*12.5*0.1))</f>
        <v>42.674999999999997</v>
      </c>
    </row>
    <row r="34" spans="1:12" s="4" customFormat="1" x14ac:dyDescent="0.3">
      <c r="A34" s="11">
        <v>20</v>
      </c>
      <c r="B34" s="12">
        <v>33</v>
      </c>
      <c r="C34" s="9" t="s">
        <v>66</v>
      </c>
      <c r="D34" s="9" t="s">
        <v>28</v>
      </c>
      <c r="E34" s="5">
        <v>2</v>
      </c>
      <c r="F34" s="6" t="s">
        <v>34</v>
      </c>
      <c r="G34" s="3" t="s">
        <v>49</v>
      </c>
      <c r="H34" s="5">
        <v>1</v>
      </c>
      <c r="I34" s="6">
        <v>2</v>
      </c>
      <c r="J34" s="6">
        <v>1</v>
      </c>
      <c r="K34" s="6">
        <v>1</v>
      </c>
      <c r="L34" s="7">
        <f>((G34*25*0.5)+(H34*2*0.2)+(I34*6.25*0.1)+(J34*5*0.1)+(K34*12.5*0.1))</f>
        <v>42.65</v>
      </c>
    </row>
    <row r="35" spans="1:12" x14ac:dyDescent="0.3">
      <c r="A35" s="11">
        <v>24</v>
      </c>
      <c r="B35" s="12">
        <v>34</v>
      </c>
      <c r="C35" s="8" t="s">
        <v>87</v>
      </c>
      <c r="D35" s="9" t="s">
        <v>30</v>
      </c>
      <c r="E35" s="5">
        <v>2</v>
      </c>
      <c r="F35" s="6" t="s">
        <v>34</v>
      </c>
      <c r="G35" s="3" t="s">
        <v>16</v>
      </c>
      <c r="H35" s="5">
        <v>8</v>
      </c>
      <c r="I35" s="5">
        <v>0</v>
      </c>
      <c r="J35" s="5">
        <v>0</v>
      </c>
      <c r="K35" s="5">
        <v>1</v>
      </c>
      <c r="L35" s="7">
        <f>((G35*25*0.5)+(H35*2*0.2)+(I35*6.25*0.1)+(J35*5*0.1)+(K35*12.5*0.1))</f>
        <v>42.2</v>
      </c>
    </row>
    <row r="36" spans="1:12" x14ac:dyDescent="0.3">
      <c r="A36" s="11">
        <v>10</v>
      </c>
      <c r="B36" s="12">
        <v>35</v>
      </c>
      <c r="C36" s="8" t="s">
        <v>70</v>
      </c>
      <c r="D36" s="9" t="s">
        <v>28</v>
      </c>
      <c r="E36" s="5">
        <v>5</v>
      </c>
      <c r="F36" s="6" t="s">
        <v>34</v>
      </c>
      <c r="G36" s="3" t="s">
        <v>24</v>
      </c>
      <c r="H36" s="5">
        <v>4</v>
      </c>
      <c r="I36" s="5">
        <v>0</v>
      </c>
      <c r="J36" s="5">
        <v>0</v>
      </c>
      <c r="K36" s="5">
        <v>0</v>
      </c>
      <c r="L36" s="7">
        <f>((G36*25*0.5)+(H36*2*0.2)+(I36*6.25*0.1)+(J36*5*0.1)+(K36*12.5*0.1))</f>
        <v>41.85</v>
      </c>
    </row>
    <row r="37" spans="1:12" x14ac:dyDescent="0.3">
      <c r="A37" s="11">
        <v>16</v>
      </c>
      <c r="B37" s="12">
        <v>36</v>
      </c>
      <c r="C37" s="8" t="s">
        <v>85</v>
      </c>
      <c r="D37" s="9" t="s">
        <v>82</v>
      </c>
      <c r="E37" s="5">
        <v>4</v>
      </c>
      <c r="F37" s="6" t="s">
        <v>34</v>
      </c>
      <c r="G37" s="3" t="s">
        <v>38</v>
      </c>
      <c r="H37" s="5">
        <v>0</v>
      </c>
      <c r="I37" s="5">
        <v>0</v>
      </c>
      <c r="J37" s="5">
        <v>3</v>
      </c>
      <c r="K37" s="5">
        <v>1</v>
      </c>
      <c r="L37" s="7">
        <f>((G37*25*0.5)+(H37*2*0.2)+(I37*6.25*0.1)+(J37*5*0.1)+(K37*12.5*0.1))</f>
        <v>41</v>
      </c>
    </row>
    <row r="38" spans="1:12" x14ac:dyDescent="0.3">
      <c r="A38" s="11">
        <v>9</v>
      </c>
      <c r="B38" s="12">
        <v>37</v>
      </c>
      <c r="C38" s="8" t="s">
        <v>81</v>
      </c>
      <c r="D38" s="9" t="s">
        <v>82</v>
      </c>
      <c r="E38" s="5">
        <v>2</v>
      </c>
      <c r="F38" s="6" t="s">
        <v>34</v>
      </c>
      <c r="G38" s="3" t="s">
        <v>45</v>
      </c>
      <c r="H38" s="5">
        <v>0</v>
      </c>
      <c r="I38" s="5">
        <v>0</v>
      </c>
      <c r="J38" s="5">
        <v>0</v>
      </c>
      <c r="K38" s="5">
        <v>2</v>
      </c>
      <c r="L38" s="7">
        <f>((G38*25*0.5)+(H38*2*0.2)+(I38*6.25*0.1)+(J38*5*0.1)+(K38*12.5*0.1))</f>
        <v>40.125</v>
      </c>
    </row>
    <row r="39" spans="1:12" x14ac:dyDescent="0.3">
      <c r="A39" s="11">
        <v>19</v>
      </c>
      <c r="B39" s="12">
        <v>38</v>
      </c>
      <c r="C39" s="8" t="s">
        <v>88</v>
      </c>
      <c r="D39" s="9" t="s">
        <v>39</v>
      </c>
      <c r="E39" s="5">
        <v>2</v>
      </c>
      <c r="F39" s="6" t="s">
        <v>34</v>
      </c>
      <c r="G39" s="3" t="s">
        <v>37</v>
      </c>
      <c r="H39" s="5">
        <v>1</v>
      </c>
      <c r="I39" s="5">
        <v>0</v>
      </c>
      <c r="J39" s="5">
        <v>1</v>
      </c>
      <c r="K39" s="5">
        <v>0</v>
      </c>
      <c r="L39" s="7">
        <f>((G39*25*0.5)+(H39*2*0.2)+(I39*6.25*0.1)+(J39*5*0.1)+(K39*12.5*0.1))</f>
        <v>39.774999999999999</v>
      </c>
    </row>
    <row r="40" spans="1:12" x14ac:dyDescent="0.3">
      <c r="A40" s="11">
        <v>29</v>
      </c>
      <c r="B40" s="12">
        <v>39</v>
      </c>
      <c r="C40" s="8" t="s">
        <v>75</v>
      </c>
      <c r="D40" s="9" t="s">
        <v>28</v>
      </c>
      <c r="E40" s="5">
        <v>4</v>
      </c>
      <c r="F40" s="6" t="s">
        <v>34</v>
      </c>
      <c r="G40" s="3" t="s">
        <v>56</v>
      </c>
      <c r="H40" s="5">
        <v>0</v>
      </c>
      <c r="I40" s="5">
        <v>0</v>
      </c>
      <c r="J40" s="5">
        <v>0</v>
      </c>
      <c r="K40" s="5">
        <v>0</v>
      </c>
      <c r="L40" s="7">
        <f>((G40*25*0.5)+(H40*2*0.2)+(I40*6.25*0.1)+(J40*5*0.1)+(K40*12.5*0.1))</f>
        <v>39.625</v>
      </c>
    </row>
    <row r="41" spans="1:12" x14ac:dyDescent="0.3">
      <c r="A41" s="11">
        <v>22</v>
      </c>
      <c r="B41" s="12">
        <v>40</v>
      </c>
      <c r="C41" s="8" t="s">
        <v>71</v>
      </c>
      <c r="D41" s="9" t="s">
        <v>28</v>
      </c>
      <c r="E41" s="5">
        <v>2</v>
      </c>
      <c r="F41" s="6" t="s">
        <v>34</v>
      </c>
      <c r="G41" s="3" t="s">
        <v>72</v>
      </c>
      <c r="H41" s="5">
        <v>0</v>
      </c>
      <c r="I41" s="5">
        <v>0</v>
      </c>
      <c r="J41" s="5">
        <v>0</v>
      </c>
      <c r="K41" s="5">
        <v>0</v>
      </c>
      <c r="L41" s="7">
        <f>((G41*25*0.5)+(H41*2*0.2)+(I41*6.25*0.1)+(J41*5*0.1)+(K41*12.5*0.1))</f>
        <v>39</v>
      </c>
    </row>
    <row r="42" spans="1:12" x14ac:dyDescent="0.3">
      <c r="A42" s="11">
        <v>37</v>
      </c>
      <c r="B42" s="12">
        <v>41</v>
      </c>
      <c r="C42" s="8" t="s">
        <v>78</v>
      </c>
      <c r="D42" s="9" t="s">
        <v>28</v>
      </c>
      <c r="E42" s="5">
        <v>2</v>
      </c>
      <c r="F42" s="6" t="s">
        <v>34</v>
      </c>
      <c r="G42" s="3" t="s">
        <v>45</v>
      </c>
      <c r="H42" s="5">
        <v>0</v>
      </c>
      <c r="I42" s="5">
        <v>0</v>
      </c>
      <c r="J42" s="5">
        <v>0</v>
      </c>
      <c r="K42" s="5">
        <v>0</v>
      </c>
      <c r="L42" s="7">
        <f>((G42*25*0.5)+(H42*2*0.2)+(I42*6.25*0.1)+(J42*5*0.1)+(K42*12.5*0.1))</f>
        <v>37.625</v>
      </c>
    </row>
    <row r="46" spans="1:12" x14ac:dyDescent="0.3">
      <c r="C46" s="14" t="s">
        <v>58</v>
      </c>
    </row>
    <row r="47" spans="1:12" x14ac:dyDescent="0.3">
      <c r="C47" s="13" t="s">
        <v>60</v>
      </c>
      <c r="D47" t="s">
        <v>59</v>
      </c>
    </row>
    <row r="48" spans="1:12" x14ac:dyDescent="0.3">
      <c r="C48" s="13" t="s">
        <v>99</v>
      </c>
      <c r="D48" t="s">
        <v>59</v>
      </c>
    </row>
    <row r="49" spans="3:4" x14ac:dyDescent="0.3">
      <c r="C49" s="13" t="s">
        <v>61</v>
      </c>
      <c r="D49" t="s">
        <v>59</v>
      </c>
    </row>
    <row r="50" spans="3:4" x14ac:dyDescent="0.3">
      <c r="C50" s="13" t="s">
        <v>62</v>
      </c>
      <c r="D50" t="s">
        <v>59</v>
      </c>
    </row>
    <row r="51" spans="3:4" x14ac:dyDescent="0.3">
      <c r="C51" s="13" t="s">
        <v>63</v>
      </c>
      <c r="D51" t="s">
        <v>59</v>
      </c>
    </row>
    <row r="52" spans="3:4" x14ac:dyDescent="0.3">
      <c r="C52" s="13" t="s">
        <v>64</v>
      </c>
      <c r="D52" t="s">
        <v>59</v>
      </c>
    </row>
    <row r="53" spans="3:4" x14ac:dyDescent="0.3">
      <c r="C53" s="13" t="s">
        <v>65</v>
      </c>
      <c r="D53" t="s">
        <v>59</v>
      </c>
    </row>
  </sheetData>
  <autoFilter ref="A1:L41">
    <sortState ref="A2:L42">
      <sortCondition descending="1" ref="L1:L41"/>
    </sortState>
  </autoFilter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Кандидаты (зима)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Мухаметова Елена</dc:creator>
  <cp:lastModifiedBy>Урмашов Александр</cp:lastModifiedBy>
  <cp:lastPrinted>2024-02-13T05:02:32Z</cp:lastPrinted>
  <dcterms:created xsi:type="dcterms:W3CDTF">2021-11-30T11:28:42Z</dcterms:created>
  <dcterms:modified xsi:type="dcterms:W3CDTF">2024-08-23T11:57:41Z</dcterms:modified>
</cp:coreProperties>
</file>